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AB47BF2A-5812-434B-ADAA-39F6EE84E991}" xr6:coauthVersionLast="46" xr6:coauthVersionMax="46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/>
  <c r="E8" i="1" l="1"/>
  <c r="D8" i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<sst xmlns="http://schemas.openxmlformats.org/spreadsheetml/2006/main" count="42" uniqueCount="42">
  <si>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</si>
  <si>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</si>
  <si>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</si>
  <si>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</si>
  <si>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</si>
  <si>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</si>
  <si>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</si>
  <si>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</si>
  <si>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</si>
  <si>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</si>
  <si>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</si>
  <si>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</si>
  <si>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</si>
  <si>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</si>
  <si>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</si>
  <si>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</si>
  <si>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</si>
  <si>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</si>
  <si>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</si>
  <si>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</si>
  <si>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</si>
  <si>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</si>
  <si>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</si>
  <si>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</si>
  <si>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</si>
  <si>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</si>
  <si>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</si>
  <si>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</si>
  <si>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</si>
  <si>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</si>
  <si>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>PRESIDENTA MUNICIPAL</t>
  </si>
  <si>
    <t xml:space="preserve">                       TESORERA MUNICIPAL</t>
  </si>
  <si>
    <t>______________________________________</t>
  </si>
  <si>
    <t xml:space="preserve">       ________________________________________</t>
  </si>
  <si>
    <t>MTRA. MARÍA EUGENIA CAMPOS GALVÁN</t>
  </si>
  <si>
    <t xml:space="preserve">            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</si>
  <si>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</si>
  <si>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</si>
  <si>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</si>
  <si>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__________________________________________________</t>
  </si>
  <si>
    <t>C.P. CARLOS DAVID OROZCO CHACÓN</t>
  </si>
  <si>
    <t>Del 1° 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</si>
</sst>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53D0D5E2-EB1A-401C-8316-C7A8310F0521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H54" sqref="H54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140625" style="14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6" t="s">
        <v>29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41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6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1735177283.0600002</v>
      </c>
      <c r="D8" s="8">
        <f>SUM(D10,D19)</f>
        <v>31924214235.829998</v>
      </c>
      <c r="E8" s="8">
        <f>SUM(E10,E19)</f>
        <v>31194885238.900002</v>
      </c>
      <c r="F8" s="8">
        <f>C8+D8-E8</f>
        <v>2464506279.9899979</v>
      </c>
      <c r="G8" s="8">
        <f>F8-C8</f>
        <v>729328996.92999768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444526940.41999954</v>
      </c>
      <c r="D10" s="8">
        <f>SUM(D11:D17)</f>
        <v>29426758631.98</v>
      </c>
      <c r="E10" s="8">
        <f>SUM(E11:E17)</f>
        <v>29597266302.670002</v>
      </c>
      <c r="F10" s="8">
        <f t="shared" ref="F10:F17" si="0">C10+D10-E10</f>
        <v>274019269.72999573</v>
      </c>
      <c r="G10" s="8">
        <f t="shared" ref="G10:G17" si="1">F10-C10</f>
        <v>-170507670.69000381</v>
      </c>
    </row>
    <row r="11" spans="2:7" x14ac:dyDescent="0.2">
      <c r="B11" s="3" t="s">
        <v>6</v>
      </c>
      <c r="C11" s="9">
        <v>305737205.72999954</v>
      </c>
      <c r="D11" s="9">
        <v>23791628317.299999</v>
      </c>
      <c r="E11" s="9">
        <v>23903378862.389999</v>
      </c>
      <c r="F11" s="13">
        <f t="shared" si="0"/>
        <v>193986660.63999939</v>
      </c>
      <c r="G11" s="13">
        <f t="shared" si="1"/>
        <v>-111750545.09000015</v>
      </c>
    </row>
    <row r="12" spans="2:7" x14ac:dyDescent="0.2">
      <c r="B12" s="3" t="s">
        <v>7</v>
      </c>
      <c r="C12" s="9">
        <v>44521431.74000001</v>
      </c>
      <c r="D12" s="9">
        <v>5375098913.8899994</v>
      </c>
      <c r="E12" s="9">
        <v>5371348677.1100006</v>
      </c>
      <c r="F12" s="13">
        <f t="shared" si="0"/>
        <v>48271668.51999855</v>
      </c>
      <c r="G12" s="13">
        <f t="shared" si="1"/>
        <v>3750236.7799985409</v>
      </c>
    </row>
    <row r="13" spans="2:7" x14ac:dyDescent="0.2">
      <c r="B13" s="3" t="s">
        <v>8</v>
      </c>
      <c r="C13" s="9">
        <v>88557341.640000015</v>
      </c>
      <c r="D13" s="9">
        <v>187956642.91</v>
      </c>
      <c r="E13" s="9">
        <v>247937104.68000001</v>
      </c>
      <c r="F13" s="13">
        <f t="shared" si="0"/>
        <v>28576879.870000005</v>
      </c>
      <c r="G13" s="13">
        <f t="shared" si="1"/>
        <v>-59980461.770000011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5710961.3099999987</v>
      </c>
      <c r="D15" s="9">
        <v>72074757.88000001</v>
      </c>
      <c r="E15" s="9">
        <v>74601658.489999995</v>
      </c>
      <c r="F15" s="13">
        <f t="shared" si="0"/>
        <v>3184060.7000000179</v>
      </c>
      <c r="G15" s="13">
        <f t="shared" si="1"/>
        <v>-2526900.6099999808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1290650342.6400006</v>
      </c>
      <c r="D19" s="8">
        <f>SUM(D20:D28)</f>
        <v>2497455603.8499999</v>
      </c>
      <c r="E19" s="8">
        <f>SUM(E20:E28)</f>
        <v>1597618936.23</v>
      </c>
      <c r="F19" s="8">
        <f t="shared" ref="F19:F28" si="2">C19+D19-E19</f>
        <v>2190487010.2600007</v>
      </c>
      <c r="G19" s="8">
        <f t="shared" ref="G19:G28" si="3">F19-C19</f>
        <v>899836667.62000012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918210145.80999994</v>
      </c>
      <c r="D22" s="9">
        <v>1258820410.49</v>
      </c>
      <c r="E22" s="9">
        <v>337152804.75</v>
      </c>
      <c r="F22" s="13">
        <f t="shared" si="2"/>
        <v>1839877751.5500002</v>
      </c>
      <c r="G22" s="13">
        <f t="shared" si="3"/>
        <v>921667605.74000025</v>
      </c>
    </row>
    <row r="23" spans="1:7" x14ac:dyDescent="0.2">
      <c r="B23" s="3" t="s">
        <v>18</v>
      </c>
      <c r="C23" s="9">
        <v>1058019176.6700006</v>
      </c>
      <c r="D23" s="9">
        <v>750371547.67000008</v>
      </c>
      <c r="E23" s="9">
        <v>667676174.18000007</v>
      </c>
      <c r="F23" s="13">
        <f t="shared" si="2"/>
        <v>1140714550.1600006</v>
      </c>
      <c r="G23" s="13">
        <f t="shared" si="3"/>
        <v>82695373.49000001</v>
      </c>
    </row>
    <row r="24" spans="1:7" x14ac:dyDescent="0.2">
      <c r="B24" s="3" t="s">
        <v>19</v>
      </c>
      <c r="C24" s="9">
        <v>74837800.430000007</v>
      </c>
      <c r="D24" s="9">
        <v>86502152</v>
      </c>
      <c r="E24" s="9">
        <v>76143342.400000006</v>
      </c>
      <c r="F24" s="13">
        <f t="shared" si="2"/>
        <v>85196610.030000001</v>
      </c>
      <c r="G24" s="13">
        <f t="shared" si="3"/>
        <v>10358809.599999994</v>
      </c>
    </row>
    <row r="25" spans="1:7" x14ac:dyDescent="0.2">
      <c r="B25" s="3" t="s">
        <v>20</v>
      </c>
      <c r="C25" s="9">
        <v>-791693901.23999989</v>
      </c>
      <c r="D25" s="9">
        <v>401761493.69</v>
      </c>
      <c r="E25" s="9">
        <v>498672496.55000001</v>
      </c>
      <c r="F25" s="13">
        <f t="shared" si="2"/>
        <v>-888604904.0999999</v>
      </c>
      <c r="G25" s="13">
        <f t="shared" si="3"/>
        <v>-96911002.860000014</v>
      </c>
    </row>
    <row r="26" spans="1:7" x14ac:dyDescent="0.2">
      <c r="B26" s="3" t="s">
        <v>21</v>
      </c>
      <c r="C26" s="9">
        <v>31277120.969999988</v>
      </c>
      <c r="D26" s="9">
        <v>0</v>
      </c>
      <c r="E26" s="9">
        <v>17974118.350000001</v>
      </c>
      <c r="F26" s="13">
        <f t="shared" si="2"/>
        <v>13303002.619999986</v>
      </c>
      <c r="G26" s="13">
        <f t="shared" si="3"/>
        <v>-17974118.350000001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ht="12.75" x14ac:dyDescent="0.2">
      <c r="B32" s="21" t="s">
        <v>30</v>
      </c>
      <c r="D32" s="22" t="s">
        <v>31</v>
      </c>
    </row>
    <row r="33" spans="2:4" s="20" customFormat="1" x14ac:dyDescent="0.2"/>
    <row r="34" spans="2:4" s="20" customFormat="1" x14ac:dyDescent="0.2"/>
    <row r="35" spans="2:4" s="20" customFormat="1" x14ac:dyDescent="0.2"/>
    <row r="36" spans="2:4" s="20" customFormat="1" x14ac:dyDescent="0.2"/>
    <row r="37" spans="2:4" s="20" customFormat="1" ht="12.75" x14ac:dyDescent="0.2">
      <c r="B37" s="21" t="s">
        <v>32</v>
      </c>
      <c r="D37" s="22" t="s">
        <v>33</v>
      </c>
    </row>
    <row r="38" spans="2:4" s="20" customFormat="1" ht="12.75" x14ac:dyDescent="0.2">
      <c r="B38" s="21" t="s">
        <v>34</v>
      </c>
      <c r="D38" s="22" t="s">
        <v>35</v>
      </c>
    </row>
    <row r="39" spans="2:4" s="20" customFormat="1" x14ac:dyDescent="0.2"/>
    <row r="40" spans="2:4" s="20" customFormat="1" x14ac:dyDescent="0.2"/>
    <row r="41" spans="2:4" s="20" customFormat="1" x14ac:dyDescent="0.2">
      <c r="B41" s="23"/>
    </row>
    <row r="42" spans="2:4" s="20" customFormat="1" ht="12.75" x14ac:dyDescent="0.2">
      <c r="B42" s="21" t="s">
        <v>36</v>
      </c>
    </row>
    <row r="43" spans="2:4" s="20" customFormat="1" ht="12.75" x14ac:dyDescent="0.2">
      <c r="B43" s="21" t="s">
        <v>37</v>
      </c>
    </row>
    <row r="44" spans="2:4" s="20" customFormat="1" ht="12.75" x14ac:dyDescent="0.2">
      <c r="B44" s="24" t="s">
        <v>38</v>
      </c>
    </row>
    <row r="45" spans="2:4" s="20" customFormat="1" x14ac:dyDescent="0.2"/>
    <row r="46" spans="2:4" s="20" customFormat="1" x14ac:dyDescent="0.2"/>
    <row r="47" spans="2:4" s="20" customFormat="1" x14ac:dyDescent="0.2"/>
    <row r="48" spans="2:4" s="20" customFormat="1" x14ac:dyDescent="0.2"/>
    <row r="49" spans="2:2" s="20" customFormat="1" ht="12.75" x14ac:dyDescent="0.2">
      <c r="B49" s="21" t="s">
        <v>39</v>
      </c>
    </row>
    <row r="50" spans="2:2" s="20" customFormat="1" ht="12.75" x14ac:dyDescent="0.2">
      <c r="B50" s="25" t="s">
        <v>40</v>
      </c>
    </row>
    <row r="51" spans="2:2" s="20" customFormat="1" x14ac:dyDescent="0.2"/>
    <row r="52" spans="2:2" s="20" customFormat="1" x14ac:dyDescent="0.2"/>
    <row r="53" spans="2:2" s="20" customFormat="1" x14ac:dyDescent="0.2"/>
    <row r="54" spans="2:2" s="20" customFormat="1" x14ac:dyDescent="0.2"/>
    <row r="55" spans="2:2" s="20" customFormat="1" x14ac:dyDescent="0.2"/>
    <row r="56" spans="2:2" s="20" customFormat="1" x14ac:dyDescent="0.2"/>
    <row r="57" spans="2:2" s="20" customFormat="1" x14ac:dyDescent="0.2"/>
    <row r="58" spans="2:2" s="20" customFormat="1" x14ac:dyDescent="0.2"/>
    <row r="59" spans="2:2" s="20" customFormat="1" x14ac:dyDescent="0.2"/>
    <row r="60" spans="2:2" s="20" customFormat="1" x14ac:dyDescent="0.2"/>
    <row r="61" spans="2:2" s="20" customFormat="1" x14ac:dyDescent="0.2"/>
    <row r="62" spans="2:2" s="20" customFormat="1" x14ac:dyDescent="0.2"/>
    <row r="63" spans="2:2" s="20" customFormat="1" x14ac:dyDescent="0.2"/>
    <row r="64" spans="2:2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2020-10-27T17:11:06Z</cp:lastPrinted>
  <dcterms:created xsi:type="dcterms:W3CDTF">2019-12-03T19:14:48Z</dcterms:created>
  <dcterms:modified xsi:type="dcterms:W3CDTF">2021-02-11T00:18:48Z</dcterms:modified>
</cp:coreProperties>
</file>